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емёнова\Desktop\Школы 2024 - 2025\Меню по форме\2025\Май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99" i="1"/>
  <c r="L89" i="1"/>
  <c r="L80" i="1"/>
  <c r="L70" i="1"/>
  <c r="L81" i="1" s="1"/>
  <c r="L61" i="1"/>
  <c r="L62" i="1" s="1"/>
  <c r="L51" i="1"/>
  <c r="L42" i="1"/>
  <c r="L43" i="1" s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62" i="1" l="1"/>
  <c r="G62" i="1"/>
  <c r="J100" i="1"/>
  <c r="I100" i="1"/>
  <c r="H100" i="1"/>
  <c r="G100" i="1"/>
  <c r="F100" i="1"/>
  <c r="L100" i="1"/>
  <c r="J81" i="1"/>
  <c r="F81" i="1"/>
  <c r="I81" i="1"/>
  <c r="G81" i="1"/>
  <c r="H62" i="1"/>
  <c r="I62" i="1"/>
  <c r="F62" i="1"/>
  <c r="G43" i="1"/>
  <c r="J43" i="1"/>
  <c r="I43" i="1"/>
  <c r="H43" i="1"/>
  <c r="F43" i="1"/>
  <c r="L196" i="1"/>
  <c r="F119" i="1"/>
  <c r="F138" i="1"/>
  <c r="F157" i="1"/>
  <c r="F176" i="1"/>
  <c r="F195" i="1"/>
  <c r="I24" i="1"/>
  <c r="F24" i="1"/>
  <c r="J24" i="1"/>
  <c r="H24" i="1"/>
  <c r="G24" i="1"/>
  <c r="F196" i="1" l="1"/>
  <c r="G196" i="1"/>
  <c r="H196" i="1"/>
  <c r="J196" i="1"/>
  <c r="I196" i="1"/>
</calcChain>
</file>

<file path=xl/sharedStrings.xml><?xml version="1.0" encoding="utf-8"?>
<sst xmlns="http://schemas.openxmlformats.org/spreadsheetml/2006/main" count="308" uniqueCount="111">
  <si>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</si>
  <si>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</si>
  <si>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</si>
  <si>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</si>
  <si>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</si>
  <si>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</si>
  <si>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</si>
  <si>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</si>
  <si>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</si>
  <si>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</si>
  <si>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</si>
  <si>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</si>
  <si>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</si>
  <si>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</si>
  <si>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</si>
  <si>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</si>
  <si>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</si>
  <si>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</si>
  <si>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</si>
  <si>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</si>
  <si>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</si>
  <si>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</si>
  <si>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</si>
  <si>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</si>
  <si>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</si>
  <si>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</si>
  <si>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</si>
  <si>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</si>
  <si>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</si>
  <si>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</si>
  <si>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</si>
  <si>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</si>
  <si>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</si>
  <si>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</si>
  <si>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</si>
  <si>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</si>
  <si>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</si>
  <si>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</si>
  <si>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</si>
  <si>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</si>
  <si>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Солоднева Татьяна Васильевна</t>
  </si>
  <si>
    <t>Десерт фруктовый (яблоко)</t>
  </si>
  <si>
    <t>Таб.24/96</t>
  </si>
  <si>
    <t>Каша молочная пшенная с маслом</t>
  </si>
  <si>
    <t>Таб №4/96</t>
  </si>
  <si>
    <t>Чай с сахаром</t>
  </si>
  <si>
    <t>628/96г.</t>
  </si>
  <si>
    <t>булочное</t>
  </si>
  <si>
    <t>Печенье Хлебный спас сдобное Полезный завтрак в асс.32гр.</t>
  </si>
  <si>
    <t>ТТК</t>
  </si>
  <si>
    <t>Хлеб пшеничный</t>
  </si>
  <si>
    <t>пром</t>
  </si>
  <si>
    <t>Сыр порционный</t>
  </si>
  <si>
    <t>Таб №25/96</t>
  </si>
  <si>
    <t>Суп из овощей на кур. бульоне</t>
  </si>
  <si>
    <t>132/96</t>
  </si>
  <si>
    <t>Котлета куриная "Пожарская" с гарниром (овощное соте)</t>
  </si>
  <si>
    <t>Макароны отварные</t>
  </si>
  <si>
    <t>469/96;516/3/04</t>
  </si>
  <si>
    <t>Компот из сливы</t>
  </si>
  <si>
    <t>ТТК 16,06,17г.</t>
  </si>
  <si>
    <t>Хлеб ржаной</t>
  </si>
  <si>
    <t>Таб.№24/96</t>
  </si>
  <si>
    <t>Плов из свинины (окорок)</t>
  </si>
  <si>
    <t>№ 403/96</t>
  </si>
  <si>
    <t>Пром</t>
  </si>
  <si>
    <t xml:space="preserve">Борщ из свежей капусты с картофелем со сметаной на кур.бульоне </t>
  </si>
  <si>
    <t>110/96</t>
  </si>
  <si>
    <t>Фрикадельки из мяса птицы, говядина с соусом томатным</t>
  </si>
  <si>
    <t>469/04</t>
  </si>
  <si>
    <t>Каша ячневая вязкая</t>
  </si>
  <si>
    <t>Таб №24/96</t>
  </si>
  <si>
    <t>Плюшка Московская</t>
  </si>
  <si>
    <t>Компот из яблок (местное)</t>
  </si>
  <si>
    <t>698/97</t>
  </si>
  <si>
    <t>ПП</t>
  </si>
  <si>
    <t>УКС</t>
  </si>
  <si>
    <t>Булочка с маком</t>
  </si>
  <si>
    <t>Чай без сахара</t>
  </si>
  <si>
    <t>Суп картофельный с горохом на кур.бульоне</t>
  </si>
  <si>
    <t>138/96</t>
  </si>
  <si>
    <t>Мякоть цыпленка тушеная в томатном соусе (котл.мясо птицы)</t>
  </si>
  <si>
    <t>301/2014 ДеЛи плюс</t>
  </si>
  <si>
    <t>Рис отварной с овощами</t>
  </si>
  <si>
    <t>460/2013 Самар.обл.</t>
  </si>
  <si>
    <t>Булочка Грибок</t>
  </si>
  <si>
    <t>Котлеты Пикник с соусом томатным</t>
  </si>
  <si>
    <t>Спагетти (макароны) отварные</t>
  </si>
  <si>
    <t>469/96</t>
  </si>
  <si>
    <t>Чай фруктовый</t>
  </si>
  <si>
    <t>Батон в ассортименте</t>
  </si>
  <si>
    <t>Трубочка слоёная в ассортименте</t>
  </si>
  <si>
    <t>Салат из свежей капусты (морк.кап.молодая)</t>
  </si>
  <si>
    <t>62/97</t>
  </si>
  <si>
    <t>Суп картофельный с пшеном на кур.бульоне</t>
  </si>
  <si>
    <t>136/96</t>
  </si>
  <si>
    <t>Пельмени отварные с курицей Кроха,с маслом</t>
  </si>
  <si>
    <t>ТТК 19,06,17г.</t>
  </si>
  <si>
    <t>Каша молочная геркулесовая с маслом</t>
  </si>
  <si>
    <t>Таблица №4/96</t>
  </si>
  <si>
    <t>кисломол.</t>
  </si>
  <si>
    <t>Йогурт 2,5% 100гр.в асс.</t>
  </si>
  <si>
    <t>Мясо прессованное порционное (изд.кул.мясное)</t>
  </si>
  <si>
    <t>Суп лапша домашняя на кур.бульоне</t>
  </si>
  <si>
    <t>151/96</t>
  </si>
  <si>
    <t>Гуляш из свинины (окорок)</t>
  </si>
  <si>
    <t>Каша гречневая вязкая</t>
  </si>
  <si>
    <t>464/96</t>
  </si>
  <si>
    <t>Запеканка творожная с крошкой</t>
  </si>
  <si>
    <t>Соус Десертный из ягоды св. мороженной</t>
  </si>
  <si>
    <t>680/97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</si>
</sst>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K51" sqref="K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5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205</v>
      </c>
      <c r="G6" s="40">
        <v>8.57</v>
      </c>
      <c r="H6" s="40">
        <v>8.64</v>
      </c>
      <c r="I6" s="40">
        <v>39.82</v>
      </c>
      <c r="J6" s="40">
        <v>271.32</v>
      </c>
      <c r="K6" s="41" t="s">
        <v>44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41</v>
      </c>
      <c r="F7" s="43">
        <v>80</v>
      </c>
      <c r="G7" s="43">
        <v>0.32</v>
      </c>
      <c r="H7" s="43">
        <v>0.32</v>
      </c>
      <c r="I7" s="43">
        <v>7.84</v>
      </c>
      <c r="J7" s="43">
        <v>35.520000000000003</v>
      </c>
      <c r="K7" s="44" t="s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/>
      <c r="H8" s="43"/>
      <c r="I8" s="43">
        <v>14.97</v>
      </c>
      <c r="J8" s="43">
        <v>66.180000000000007</v>
      </c>
      <c r="K8" s="44" t="s">
        <v>46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50</v>
      </c>
      <c r="F9" s="43">
        <v>40</v>
      </c>
      <c r="G9" s="43">
        <v>3.04</v>
      </c>
      <c r="H9" s="43">
        <v>0.32</v>
      </c>
      <c r="I9" s="43">
        <v>19.68</v>
      </c>
      <c r="J9" s="43">
        <v>93.76</v>
      </c>
      <c r="K9" s="44" t="s">
        <v>51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47</v>
      </c>
      <c r="E11" s="42" t="s">
        <v>48</v>
      </c>
      <c r="F11" s="43">
        <v>32</v>
      </c>
      <c r="G11" s="43">
        <v>2.36</v>
      </c>
      <c r="H11" s="43">
        <v>5.28</v>
      </c>
      <c r="I11" s="43">
        <v>22.08</v>
      </c>
      <c r="J11" s="43">
        <v>145.28</v>
      </c>
      <c r="K11" s="44" t="s">
        <v>49</v>
      </c>
      <c r="L11" s="43"/>
    </row>
    <row r="12" spans="1:12" ht="25.5" x14ac:dyDescent="0.25">
      <c r="A12" s="23"/>
      <c r="B12" s="15"/>
      <c r="C12" s="11"/>
      <c r="D12" s="6"/>
      <c r="E12" s="42" t="s">
        <v>52</v>
      </c>
      <c r="F12" s="43">
        <v>15</v>
      </c>
      <c r="G12" s="43">
        <v>3.69</v>
      </c>
      <c r="H12" s="43">
        <v>4.6900000000000004</v>
      </c>
      <c r="I12" s="43"/>
      <c r="J12" s="43">
        <v>56.97</v>
      </c>
      <c r="K12" s="44" t="s">
        <v>53</v>
      </c>
      <c r="L12" s="43">
        <v>78.680000000000007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572</v>
      </c>
      <c r="G13" s="19">
        <f t="shared" ref="G13:J13" si="0">SUM(G6:G12)</f>
        <v>17.98</v>
      </c>
      <c r="H13" s="19">
        <f t="shared" si="0"/>
        <v>19.250000000000004</v>
      </c>
      <c r="I13" s="19">
        <f t="shared" si="0"/>
        <v>104.39</v>
      </c>
      <c r="J13" s="19">
        <f t="shared" si="0"/>
        <v>669.03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54</v>
      </c>
      <c r="F15" s="43">
        <v>200</v>
      </c>
      <c r="G15" s="43">
        <v>8.6999999999999993</v>
      </c>
      <c r="H15" s="43">
        <v>9.56</v>
      </c>
      <c r="I15" s="43">
        <v>9.4600000000000009</v>
      </c>
      <c r="J15" s="43">
        <v>158.72</v>
      </c>
      <c r="K15" s="44" t="s">
        <v>55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56</v>
      </c>
      <c r="F16" s="43">
        <v>90</v>
      </c>
      <c r="G16" s="43">
        <v>12.19</v>
      </c>
      <c r="H16" s="43">
        <v>13.06</v>
      </c>
      <c r="I16" s="43">
        <v>12.24</v>
      </c>
      <c r="J16" s="43">
        <v>215.21</v>
      </c>
      <c r="K16" s="44" t="s">
        <v>49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5.65</v>
      </c>
      <c r="H17" s="43">
        <v>4.29</v>
      </c>
      <c r="I17" s="43">
        <v>36.020000000000003</v>
      </c>
      <c r="J17" s="43">
        <v>205.29</v>
      </c>
      <c r="K17" s="44" t="s">
        <v>58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0.16</v>
      </c>
      <c r="H18" s="43">
        <v>0.06</v>
      </c>
      <c r="I18" s="43">
        <v>21.88</v>
      </c>
      <c r="J18" s="43">
        <v>88.7</v>
      </c>
      <c r="K18" s="44" t="s">
        <v>60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45</v>
      </c>
      <c r="G19" s="43">
        <v>3.42</v>
      </c>
      <c r="H19" s="43">
        <v>0.36</v>
      </c>
      <c r="I19" s="43">
        <v>22.14</v>
      </c>
      <c r="J19" s="43">
        <v>105.48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61</v>
      </c>
      <c r="F20" s="43">
        <v>20</v>
      </c>
      <c r="G20" s="43">
        <v>1.36</v>
      </c>
      <c r="H20" s="43">
        <v>0.26</v>
      </c>
      <c r="I20" s="43">
        <v>7.96</v>
      </c>
      <c r="J20" s="43">
        <v>39.619999999999997</v>
      </c>
      <c r="K20" s="44" t="s">
        <v>49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110.17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2">SUM(G14:G22)</f>
        <v>31.479999999999997</v>
      </c>
      <c r="H23" s="19">
        <f t="shared" si="2"/>
        <v>27.59</v>
      </c>
      <c r="I23" s="19">
        <f t="shared" si="2"/>
        <v>109.7</v>
      </c>
      <c r="J23" s="19">
        <f t="shared" si="2"/>
        <v>813.0200000000001</v>
      </c>
      <c r="K23" s="25"/>
      <c r="L23" s="19">
        <f t="shared" ref="L23" si="3">SUM(L14:L22)</f>
        <v>110.17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1277</v>
      </c>
      <c r="G24" s="32">
        <f t="shared" ref="G24:J24" si="4">G13+G23</f>
        <v>49.459999999999994</v>
      </c>
      <c r="H24" s="32">
        <f t="shared" si="4"/>
        <v>46.84</v>
      </c>
      <c r="I24" s="32">
        <f t="shared" si="4"/>
        <v>214.09</v>
      </c>
      <c r="J24" s="32">
        <f t="shared" si="4"/>
        <v>1482.0500000000002</v>
      </c>
      <c r="K24" s="32"/>
      <c r="L24" s="32">
        <f t="shared" ref="L24" si="5">L13+L23</f>
        <v>188.85000000000002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180</v>
      </c>
      <c r="G25" s="40">
        <v>10.41</v>
      </c>
      <c r="H25" s="40">
        <v>21.54</v>
      </c>
      <c r="I25" s="40">
        <v>40.1</v>
      </c>
      <c r="J25" s="40">
        <v>395.9</v>
      </c>
      <c r="K25" s="41" t="s">
        <v>64</v>
      </c>
      <c r="L25" s="40"/>
    </row>
    <row r="26" spans="1:12" ht="25.5" x14ac:dyDescent="0.25">
      <c r="A26" s="14"/>
      <c r="B26" s="15"/>
      <c r="C26" s="11"/>
      <c r="D26" s="6" t="s">
        <v>26</v>
      </c>
      <c r="E26" s="42" t="s">
        <v>41</v>
      </c>
      <c r="F26" s="43">
        <v>75</v>
      </c>
      <c r="G26" s="43">
        <v>0.3</v>
      </c>
      <c r="H26" s="43">
        <v>0.3</v>
      </c>
      <c r="I26" s="43">
        <v>7.35</v>
      </c>
      <c r="J26" s="43">
        <v>33.299999999999997</v>
      </c>
      <c r="K26" s="44" t="s">
        <v>62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14.97</v>
      </c>
      <c r="J27" s="43">
        <v>66.180000000000007</v>
      </c>
      <c r="K27" s="44" t="s">
        <v>46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50</v>
      </c>
      <c r="G28" s="43">
        <v>3.8</v>
      </c>
      <c r="H28" s="43">
        <v>0.4</v>
      </c>
      <c r="I28" s="43">
        <v>24.6</v>
      </c>
      <c r="J28" s="43">
        <v>117.2</v>
      </c>
      <c r="K28" s="44" t="s">
        <v>65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78.680000000000007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14.510000000000002</v>
      </c>
      <c r="H32" s="19">
        <f t="shared" ref="H32" si="7">SUM(H25:H31)</f>
        <v>22.24</v>
      </c>
      <c r="I32" s="19">
        <f t="shared" ref="I32" si="8">SUM(I25:I31)</f>
        <v>87.02000000000001</v>
      </c>
      <c r="J32" s="19">
        <f t="shared" ref="J32:L32" si="9">SUM(J25:J31)</f>
        <v>612.58000000000004</v>
      </c>
      <c r="K32" s="25"/>
      <c r="L32" s="19">
        <f t="shared" si="9"/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66</v>
      </c>
      <c r="F34" s="43">
        <v>210</v>
      </c>
      <c r="G34" s="43">
        <v>1.86</v>
      </c>
      <c r="H34" s="43">
        <v>6.06</v>
      </c>
      <c r="I34" s="43">
        <v>11.22</v>
      </c>
      <c r="J34" s="43">
        <v>106.86</v>
      </c>
      <c r="K34" s="44" t="s">
        <v>67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68</v>
      </c>
      <c r="F35" s="43">
        <v>95</v>
      </c>
      <c r="G35" s="43">
        <v>9.4700000000000006</v>
      </c>
      <c r="H35" s="43">
        <v>10.75</v>
      </c>
      <c r="I35" s="43">
        <v>10.33</v>
      </c>
      <c r="J35" s="43">
        <v>175.97</v>
      </c>
      <c r="K35" s="44" t="s">
        <v>69</v>
      </c>
      <c r="L35" s="43"/>
    </row>
    <row r="36" spans="1:12" ht="25.5" x14ac:dyDescent="0.25">
      <c r="A36" s="14"/>
      <c r="B36" s="15"/>
      <c r="C36" s="11"/>
      <c r="D36" s="7" t="s">
        <v>29</v>
      </c>
      <c r="E36" s="42" t="s">
        <v>70</v>
      </c>
      <c r="F36" s="43">
        <v>150</v>
      </c>
      <c r="G36" s="43">
        <v>3.24</v>
      </c>
      <c r="H36" s="43">
        <v>4.04</v>
      </c>
      <c r="I36" s="43">
        <v>20.99</v>
      </c>
      <c r="J36" s="43">
        <v>133.28</v>
      </c>
      <c r="K36" s="44" t="s">
        <v>71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0.18</v>
      </c>
      <c r="H37" s="43">
        <v>0.18</v>
      </c>
      <c r="I37" s="43">
        <v>28.36</v>
      </c>
      <c r="J37" s="43">
        <v>115.79</v>
      </c>
      <c r="K37" s="44" t="s">
        <v>74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35</v>
      </c>
      <c r="G38" s="43">
        <v>2.66</v>
      </c>
      <c r="H38" s="43">
        <v>0.28000000000000003</v>
      </c>
      <c r="I38" s="43">
        <v>17.22</v>
      </c>
      <c r="J38" s="43">
        <v>82.04</v>
      </c>
      <c r="K38" s="44" t="s">
        <v>75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61</v>
      </c>
      <c r="F39" s="43">
        <v>20</v>
      </c>
      <c r="G39" s="43">
        <v>1.36</v>
      </c>
      <c r="H39" s="43">
        <v>0.26</v>
      </c>
      <c r="I39" s="43">
        <v>7.96</v>
      </c>
      <c r="J39" s="43">
        <v>39.619999999999997</v>
      </c>
      <c r="K39" s="44" t="s">
        <v>49</v>
      </c>
      <c r="L39" s="43"/>
    </row>
    <row r="40" spans="1:12" ht="15" x14ac:dyDescent="0.25">
      <c r="A40" s="14"/>
      <c r="B40" s="15"/>
      <c r="C40" s="11"/>
      <c r="D40" s="6" t="s">
        <v>47</v>
      </c>
      <c r="E40" s="42" t="s">
        <v>72</v>
      </c>
      <c r="F40" s="43">
        <v>30</v>
      </c>
      <c r="G40" s="43">
        <v>2.5499999999999998</v>
      </c>
      <c r="H40" s="43">
        <v>1.91</v>
      </c>
      <c r="I40" s="43">
        <v>18.77</v>
      </c>
      <c r="J40" s="43">
        <v>102.47</v>
      </c>
      <c r="K40" s="44" t="s">
        <v>49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110.17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21.32</v>
      </c>
      <c r="H42" s="19">
        <f t="shared" ref="H42" si="11">SUM(H33:H41)</f>
        <v>23.48</v>
      </c>
      <c r="I42" s="19">
        <f t="shared" ref="I42" si="12">SUM(I33:I41)</f>
        <v>114.85</v>
      </c>
      <c r="J42" s="19">
        <f t="shared" ref="J42:L42" si="13">SUM(J33:J41)</f>
        <v>756.03</v>
      </c>
      <c r="K42" s="25"/>
      <c r="L42" s="19">
        <f t="shared" si="13"/>
        <v>110.17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1245</v>
      </c>
      <c r="G43" s="32">
        <f t="shared" ref="G43" si="14">G32+G42</f>
        <v>35.83</v>
      </c>
      <c r="H43" s="32">
        <f t="shared" ref="H43" si="15">H32+H42</f>
        <v>45.72</v>
      </c>
      <c r="I43" s="32">
        <f t="shared" ref="I43" si="16">I32+I42</f>
        <v>201.87</v>
      </c>
      <c r="J43" s="32">
        <f t="shared" ref="J43:L43" si="17">J32+J42</f>
        <v>1368.6100000000001</v>
      </c>
      <c r="K43" s="32"/>
      <c r="L43" s="32">
        <f t="shared" si="17"/>
        <v>188.85000000000002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108</v>
      </c>
      <c r="F44" s="40">
        <v>100</v>
      </c>
      <c r="G44" s="40">
        <v>2.99</v>
      </c>
      <c r="H44" s="40">
        <v>8.82</v>
      </c>
      <c r="I44" s="40">
        <v>25.93</v>
      </c>
      <c r="J44" s="40">
        <v>195.06</v>
      </c>
      <c r="K44" s="41" t="s">
        <v>76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109</v>
      </c>
      <c r="F45" s="43">
        <v>50</v>
      </c>
      <c r="G45" s="43">
        <v>0.17</v>
      </c>
      <c r="H45" s="43">
        <v>7.0000000000000007E-2</v>
      </c>
      <c r="I45" s="43">
        <v>33.799999999999997</v>
      </c>
      <c r="J45" s="43">
        <v>136.47</v>
      </c>
      <c r="K45" s="44" t="s">
        <v>110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78</v>
      </c>
      <c r="F46" s="43">
        <v>200</v>
      </c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41</v>
      </c>
      <c r="F49" s="43">
        <v>100</v>
      </c>
      <c r="G49" s="43">
        <v>0.4</v>
      </c>
      <c r="H49" s="43">
        <v>0.4</v>
      </c>
      <c r="I49" s="43">
        <v>11.3</v>
      </c>
      <c r="J49" s="43">
        <v>50.4</v>
      </c>
      <c r="K49" s="44" t="s">
        <v>42</v>
      </c>
      <c r="L49" s="43"/>
    </row>
    <row r="50" spans="1:12" ht="15" x14ac:dyDescent="0.25">
      <c r="A50" s="23"/>
      <c r="B50" s="15"/>
      <c r="C50" s="11"/>
      <c r="D50" s="6" t="s">
        <v>47</v>
      </c>
      <c r="E50" s="42" t="s">
        <v>77</v>
      </c>
      <c r="F50" s="43">
        <v>50</v>
      </c>
      <c r="G50" s="43">
        <v>4.3099999999999996</v>
      </c>
      <c r="H50" s="43">
        <v>1.87</v>
      </c>
      <c r="I50" s="43">
        <v>29.72</v>
      </c>
      <c r="J50" s="43">
        <v>152.94999999999999</v>
      </c>
      <c r="K50" s="44" t="s">
        <v>49</v>
      </c>
      <c r="L50" s="43">
        <v>78.680000000000007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7.8699999999999992</v>
      </c>
      <c r="H51" s="19">
        <f t="shared" ref="H51" si="19">SUM(H44:H50)</f>
        <v>11.16</v>
      </c>
      <c r="I51" s="19">
        <f t="shared" ref="I51" si="20">SUM(I44:I50)</f>
        <v>100.75</v>
      </c>
      <c r="J51" s="19">
        <f t="shared" ref="J51:L51" si="21">SUM(J44:J50)</f>
        <v>534.87999999999988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79</v>
      </c>
      <c r="F53" s="43">
        <v>200</v>
      </c>
      <c r="G53" s="43">
        <v>11.31</v>
      </c>
      <c r="H53" s="43">
        <v>9.48</v>
      </c>
      <c r="I53" s="43">
        <v>15.8</v>
      </c>
      <c r="J53" s="43">
        <v>193.72</v>
      </c>
      <c r="K53" s="44" t="s">
        <v>80</v>
      </c>
      <c r="L53" s="43"/>
    </row>
    <row r="54" spans="1:12" ht="38.25" x14ac:dyDescent="0.25">
      <c r="A54" s="23"/>
      <c r="B54" s="15"/>
      <c r="C54" s="11"/>
      <c r="D54" s="7" t="s">
        <v>28</v>
      </c>
      <c r="E54" s="42" t="s">
        <v>81</v>
      </c>
      <c r="F54" s="43">
        <v>90</v>
      </c>
      <c r="G54" s="43">
        <v>13.68</v>
      </c>
      <c r="H54" s="43">
        <v>10.28</v>
      </c>
      <c r="I54" s="43">
        <v>2.4700000000000002</v>
      </c>
      <c r="J54" s="43">
        <v>157.12</v>
      </c>
      <c r="K54" s="44" t="s">
        <v>82</v>
      </c>
      <c r="L54" s="43"/>
    </row>
    <row r="55" spans="1:12" ht="38.25" x14ac:dyDescent="0.25">
      <c r="A55" s="23"/>
      <c r="B55" s="15"/>
      <c r="C55" s="11"/>
      <c r="D55" s="7" t="s">
        <v>29</v>
      </c>
      <c r="E55" s="42" t="s">
        <v>83</v>
      </c>
      <c r="F55" s="43">
        <v>150</v>
      </c>
      <c r="G55" s="43">
        <v>3.72</v>
      </c>
      <c r="H55" s="43">
        <v>5.51</v>
      </c>
      <c r="I55" s="43">
        <v>37.119999999999997</v>
      </c>
      <c r="J55" s="43">
        <v>212.9</v>
      </c>
      <c r="K55" s="44" t="s">
        <v>84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/>
      <c r="H56" s="43"/>
      <c r="I56" s="43">
        <v>14.97</v>
      </c>
      <c r="J56" s="43">
        <v>66.180000000000007</v>
      </c>
      <c r="K56" s="44" t="s">
        <v>46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20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75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61</v>
      </c>
      <c r="F58" s="43">
        <v>20</v>
      </c>
      <c r="G58" s="43">
        <v>1.36</v>
      </c>
      <c r="H58" s="43">
        <v>0.26</v>
      </c>
      <c r="I58" s="43">
        <v>7.96</v>
      </c>
      <c r="J58" s="43">
        <v>39.619999999999997</v>
      </c>
      <c r="K58" s="44" t="s">
        <v>49</v>
      </c>
      <c r="L58" s="43"/>
    </row>
    <row r="59" spans="1:12" ht="15" x14ac:dyDescent="0.25">
      <c r="A59" s="23"/>
      <c r="B59" s="15"/>
      <c r="C59" s="11"/>
      <c r="D59" s="6" t="s">
        <v>47</v>
      </c>
      <c r="E59" s="42" t="s">
        <v>85</v>
      </c>
      <c r="F59" s="43">
        <v>30</v>
      </c>
      <c r="G59" s="43">
        <v>2.77</v>
      </c>
      <c r="H59" s="43">
        <v>2.2200000000000002</v>
      </c>
      <c r="I59" s="43">
        <v>18.89</v>
      </c>
      <c r="J59" s="43">
        <v>106.62</v>
      </c>
      <c r="K59" s="44" t="s">
        <v>49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110.17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34.36</v>
      </c>
      <c r="H61" s="19">
        <f t="shared" ref="H61" si="23">SUM(H52:H60)</f>
        <v>27.909999999999997</v>
      </c>
      <c r="I61" s="19">
        <f t="shared" ref="I61" si="24">SUM(I52:I60)</f>
        <v>107.05</v>
      </c>
      <c r="J61" s="19">
        <f t="shared" ref="J61:L61" si="25">SUM(J52:J60)</f>
        <v>823.04000000000008</v>
      </c>
      <c r="K61" s="25"/>
      <c r="L61" s="19">
        <f t="shared" si="25"/>
        <v>110.17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1210</v>
      </c>
      <c r="G62" s="32">
        <f t="shared" ref="G62" si="26">G51+G61</f>
        <v>42.23</v>
      </c>
      <c r="H62" s="32">
        <f t="shared" ref="H62" si="27">H51+H61</f>
        <v>39.069999999999993</v>
      </c>
      <c r="I62" s="32">
        <f t="shared" ref="I62" si="28">I51+I61</f>
        <v>207.8</v>
      </c>
      <c r="J62" s="32">
        <f t="shared" ref="J62:L62" si="29">J51+J61</f>
        <v>1357.92</v>
      </c>
      <c r="K62" s="32"/>
      <c r="L62" s="32">
        <f t="shared" si="29"/>
        <v>188.85000000000002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100</v>
      </c>
      <c r="G63" s="40">
        <v>5.68</v>
      </c>
      <c r="H63" s="40">
        <v>17.34</v>
      </c>
      <c r="I63" s="40">
        <v>8.2899999999999991</v>
      </c>
      <c r="J63" s="40">
        <v>211.91</v>
      </c>
      <c r="K63" s="41" t="s">
        <v>49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87</v>
      </c>
      <c r="F64" s="43">
        <v>150</v>
      </c>
      <c r="G64" s="43">
        <v>6.5</v>
      </c>
      <c r="H64" s="43">
        <v>5.66</v>
      </c>
      <c r="I64" s="43">
        <v>35.880000000000003</v>
      </c>
      <c r="J64" s="43">
        <v>216.84</v>
      </c>
      <c r="K64" s="44" t="s">
        <v>88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0.2</v>
      </c>
      <c r="H65" s="43">
        <v>0.04</v>
      </c>
      <c r="I65" s="43">
        <v>19.010000000000002</v>
      </c>
      <c r="J65" s="43">
        <v>77.2</v>
      </c>
      <c r="K65" s="44" t="s">
        <v>49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90</v>
      </c>
      <c r="F66" s="43">
        <v>40</v>
      </c>
      <c r="G66" s="43">
        <v>3</v>
      </c>
      <c r="H66" s="43">
        <v>1.1599999999999999</v>
      </c>
      <c r="I66" s="43">
        <v>20.56</v>
      </c>
      <c r="J66" s="43">
        <v>104.68</v>
      </c>
      <c r="K66" s="44" t="s">
        <v>75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47</v>
      </c>
      <c r="E68" s="42" t="s">
        <v>91</v>
      </c>
      <c r="F68" s="43">
        <v>35</v>
      </c>
      <c r="G68" s="43">
        <v>1.64</v>
      </c>
      <c r="H68" s="43">
        <v>5.74</v>
      </c>
      <c r="I68" s="43">
        <v>14.41</v>
      </c>
      <c r="J68" s="43">
        <v>115.86</v>
      </c>
      <c r="K68" s="44" t="s">
        <v>49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78.680000000000007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17.02</v>
      </c>
      <c r="H70" s="19">
        <f t="shared" ref="H70" si="31">SUM(H63:H69)</f>
        <v>29.939999999999998</v>
      </c>
      <c r="I70" s="19">
        <f t="shared" ref="I70" si="32">SUM(I63:I69)</f>
        <v>98.15</v>
      </c>
      <c r="J70" s="19">
        <f t="shared" ref="J70:L70" si="33">SUM(J63:J69)</f>
        <v>726.49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92</v>
      </c>
      <c r="F71" s="43">
        <v>70</v>
      </c>
      <c r="G71" s="43">
        <v>0.09</v>
      </c>
      <c r="H71" s="43">
        <v>3.47</v>
      </c>
      <c r="I71" s="43">
        <v>3.98</v>
      </c>
      <c r="J71" s="43">
        <v>47.51</v>
      </c>
      <c r="K71" s="44" t="s">
        <v>93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94</v>
      </c>
      <c r="F72" s="43">
        <v>200</v>
      </c>
      <c r="G72" s="43">
        <v>8.9600000000000009</v>
      </c>
      <c r="H72" s="43">
        <v>8.44</v>
      </c>
      <c r="I72" s="43">
        <v>13.95</v>
      </c>
      <c r="J72" s="43">
        <v>167.57</v>
      </c>
      <c r="K72" s="44" t="s">
        <v>95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96</v>
      </c>
      <c r="F73" s="43">
        <v>150</v>
      </c>
      <c r="G73" s="43">
        <v>20.21</v>
      </c>
      <c r="H73" s="43">
        <v>13.7</v>
      </c>
      <c r="I73" s="43">
        <v>34.1</v>
      </c>
      <c r="J73" s="43">
        <v>342</v>
      </c>
      <c r="K73" s="44" t="s">
        <v>49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0.16</v>
      </c>
      <c r="H75" s="43">
        <v>0.06</v>
      </c>
      <c r="I75" s="43">
        <v>21.88</v>
      </c>
      <c r="J75" s="43">
        <v>88.7</v>
      </c>
      <c r="K75" s="44" t="s">
        <v>97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 t="s">
        <v>65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61</v>
      </c>
      <c r="F77" s="43">
        <v>50</v>
      </c>
      <c r="G77" s="43">
        <v>3.4</v>
      </c>
      <c r="H77" s="43">
        <v>0.65</v>
      </c>
      <c r="I77" s="43">
        <v>19.899999999999999</v>
      </c>
      <c r="J77" s="43">
        <v>99.05</v>
      </c>
      <c r="K77" s="44" t="s">
        <v>65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110.17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36.619999999999997</v>
      </c>
      <c r="H80" s="19">
        <f t="shared" ref="H80" si="35">SUM(H71:H79)</f>
        <v>26.719999999999995</v>
      </c>
      <c r="I80" s="19">
        <f t="shared" ref="I80" si="36">SUM(I71:I79)</f>
        <v>118.41</v>
      </c>
      <c r="J80" s="19">
        <f t="shared" ref="J80:L80" si="37">SUM(J71:J79)</f>
        <v>862.03</v>
      </c>
      <c r="K80" s="25"/>
      <c r="L80" s="19">
        <f t="shared" si="37"/>
        <v>110.17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1245</v>
      </c>
      <c r="G81" s="32">
        <f t="shared" ref="G81" si="38">G70+G80</f>
        <v>53.64</v>
      </c>
      <c r="H81" s="32">
        <f t="shared" ref="H81" si="39">H70+H80</f>
        <v>56.66</v>
      </c>
      <c r="I81" s="32">
        <f t="shared" ref="I81" si="40">I70+I80</f>
        <v>216.56</v>
      </c>
      <c r="J81" s="32">
        <f t="shared" ref="J81:L81" si="41">J70+J80</f>
        <v>1588.52</v>
      </c>
      <c r="K81" s="32"/>
      <c r="L81" s="32">
        <f t="shared" si="41"/>
        <v>188.85000000000002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98</v>
      </c>
      <c r="F82" s="40">
        <v>205</v>
      </c>
      <c r="G82" s="40">
        <v>8.35</v>
      </c>
      <c r="H82" s="40">
        <v>9.82</v>
      </c>
      <c r="I82" s="40">
        <v>34.119999999999997</v>
      </c>
      <c r="J82" s="40">
        <v>258.26</v>
      </c>
      <c r="K82" s="41" t="s">
        <v>99</v>
      </c>
      <c r="L82" s="40"/>
    </row>
    <row r="83" spans="1:12" ht="15" x14ac:dyDescent="0.25">
      <c r="A83" s="23"/>
      <c r="B83" s="15"/>
      <c r="C83" s="11"/>
      <c r="D83" s="6" t="s">
        <v>100</v>
      </c>
      <c r="E83" s="42" t="s">
        <v>101</v>
      </c>
      <c r="F83" s="43">
        <v>100</v>
      </c>
      <c r="G83" s="43">
        <v>2.8</v>
      </c>
      <c r="H83" s="43">
        <v>2.5</v>
      </c>
      <c r="I83" s="43">
        <v>10</v>
      </c>
      <c r="J83" s="43">
        <v>73.7</v>
      </c>
      <c r="K83" s="44" t="s">
        <v>49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/>
      <c r="H84" s="43"/>
      <c r="I84" s="43">
        <v>14.97</v>
      </c>
      <c r="J84" s="43">
        <v>66.180000000000007</v>
      </c>
      <c r="K84" s="44" t="s">
        <v>46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90</v>
      </c>
      <c r="F85" s="43">
        <v>30</v>
      </c>
      <c r="G85" s="43">
        <v>2.25</v>
      </c>
      <c r="H85" s="43">
        <v>0.87</v>
      </c>
      <c r="I85" s="43">
        <v>15.42</v>
      </c>
      <c r="J85" s="43">
        <v>78.510000000000005</v>
      </c>
      <c r="K85" s="44" t="s">
        <v>75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102</v>
      </c>
      <c r="F87" s="43">
        <v>15</v>
      </c>
      <c r="G87" s="43">
        <v>0.17</v>
      </c>
      <c r="H87" s="43">
        <v>0.31</v>
      </c>
      <c r="I87" s="43"/>
      <c r="J87" s="43">
        <v>3.47</v>
      </c>
      <c r="K87" s="44" t="s">
        <v>49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78.680000000000007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13.569999999999999</v>
      </c>
      <c r="H89" s="19">
        <f t="shared" ref="H89" si="43">SUM(H82:H88)</f>
        <v>13.5</v>
      </c>
      <c r="I89" s="19">
        <f t="shared" ref="I89" si="44">SUM(I82:I88)</f>
        <v>74.509999999999991</v>
      </c>
      <c r="J89" s="19">
        <f t="shared" ref="J89:L89" si="45">SUM(J82:J88)</f>
        <v>480.12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103</v>
      </c>
      <c r="F91" s="43">
        <v>200</v>
      </c>
      <c r="G91" s="43">
        <v>11.18</v>
      </c>
      <c r="H91" s="43">
        <v>12.32</v>
      </c>
      <c r="I91" s="43">
        <v>11.46</v>
      </c>
      <c r="J91" s="43">
        <v>201.39</v>
      </c>
      <c r="K91" s="44" t="s">
        <v>104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105</v>
      </c>
      <c r="F92" s="43">
        <v>100</v>
      </c>
      <c r="G92" s="43">
        <v>11.22</v>
      </c>
      <c r="H92" s="43">
        <v>29.63</v>
      </c>
      <c r="I92" s="43">
        <v>3.62</v>
      </c>
      <c r="J92" s="43">
        <v>326.02999999999997</v>
      </c>
      <c r="K92" s="44">
        <v>401.96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106</v>
      </c>
      <c r="F93" s="43">
        <v>150</v>
      </c>
      <c r="G93" s="43">
        <v>4.58</v>
      </c>
      <c r="H93" s="43">
        <v>4.8099999999999996</v>
      </c>
      <c r="I93" s="43">
        <v>22.12</v>
      </c>
      <c r="J93" s="43">
        <v>150.09</v>
      </c>
      <c r="K93" s="44" t="s">
        <v>107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/>
      <c r="H94" s="43"/>
      <c r="I94" s="43">
        <v>14.97</v>
      </c>
      <c r="J94" s="43">
        <v>66.180000000000007</v>
      </c>
      <c r="K94" s="44" t="s">
        <v>46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35</v>
      </c>
      <c r="G95" s="43">
        <v>2.66</v>
      </c>
      <c r="H95" s="43">
        <v>0.28000000000000003</v>
      </c>
      <c r="I95" s="43">
        <v>17.22</v>
      </c>
      <c r="J95" s="43">
        <v>82.04</v>
      </c>
      <c r="K95" s="44" t="s">
        <v>75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61</v>
      </c>
      <c r="F96" s="43">
        <v>25</v>
      </c>
      <c r="G96" s="43">
        <v>1.7</v>
      </c>
      <c r="H96" s="43">
        <v>0.33</v>
      </c>
      <c r="I96" s="43">
        <v>9.9499999999999993</v>
      </c>
      <c r="J96" s="43">
        <v>49.57</v>
      </c>
      <c r="K96" s="44" t="s">
        <v>75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110.17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31.339999999999996</v>
      </c>
      <c r="H99" s="19">
        <f t="shared" ref="H99" si="47">SUM(H90:H98)</f>
        <v>47.370000000000005</v>
      </c>
      <c r="I99" s="19">
        <f t="shared" ref="I99" si="48">SUM(I90:I98)</f>
        <v>79.34</v>
      </c>
      <c r="J99" s="19">
        <f t="shared" ref="J99:L99" si="49">SUM(J90:J98)</f>
        <v>875.30000000000007</v>
      </c>
      <c r="K99" s="25"/>
      <c r="L99" s="19">
        <f t="shared" si="49"/>
        <v>110.17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50">G89+G99</f>
        <v>44.91</v>
      </c>
      <c r="H100" s="32">
        <f t="shared" ref="H100" si="51">H89+H99</f>
        <v>60.870000000000005</v>
      </c>
      <c r="I100" s="32">
        <f t="shared" ref="I100" si="52">I89+I99</f>
        <v>153.85</v>
      </c>
      <c r="J100" s="32">
        <f t="shared" ref="J100:L100" si="53">J89+J99</f>
        <v>1355.42</v>
      </c>
      <c r="K100" s="32"/>
      <c r="L100" s="32">
        <f t="shared" si="53"/>
        <v>188.85000000000002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1247.4000000000001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45.213999999999992</v>
      </c>
      <c r="H196" s="34">
        <f t="shared" si="94"/>
        <v>49.832000000000001</v>
      </c>
      <c r="I196" s="34">
        <f t="shared" si="94"/>
        <v>198.834</v>
      </c>
      <c r="J196" s="34">
        <f t="shared" si="94"/>
        <v>1430.5040000000001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188.85000000000002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Семёнова</cp:lastModifiedBy>
  <dcterms:created xsi:type="dcterms:W3CDTF">2022-05-16T14:23:56Z</dcterms:created>
  <dcterms:modified xsi:type="dcterms:W3CDTF">2025-05-12T08:05:14Z</dcterms:modified>
</cp:coreProperties>
</file>