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ёнова\Desktop\Школы 2024 - 2025\Меню по форме\2025\Май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99" i="1"/>
  <c r="L89" i="1"/>
  <c r="L80" i="1"/>
  <c r="L70" i="1"/>
  <c r="L81" i="1" s="1"/>
  <c r="L61" i="1"/>
  <c r="L62" i="1" s="1"/>
  <c r="L51" i="1"/>
  <c r="L42" i="1"/>
  <c r="L43" i="1" s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J62" i="1"/>
  <c r="G62" i="1"/>
  <c r="J100" i="1"/>
  <c r="I100" i="1"/>
  <c r="H100" i="1"/>
  <c r="G100" i="1"/>
  <c r="F100" i="1"/>
  <c r="L100" i="1"/>
  <c r="J81" i="1"/>
  <c r="F81" i="1"/>
  <c r="I81" i="1"/>
  <c r="G81" i="1"/>
  <c r="H62" i="1"/>
  <c r="I62" i="1"/>
  <c r="F62" i="1"/>
  <c r="G43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G196" i="1"/>
  <c r="H196" i="1"/>
  <c r="J196" i="1"/>
  <c r="I196" i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<sst xmlns="http://schemas.openxmlformats.org/spreadsheetml/2006/main" count="244" uniqueCount="76">
  <si>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</si>
  <si>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</si>
  <si>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</si>
  <si>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</si>
  <si>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</si>
  <si>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</si>
  <si>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</si>
  <si>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</si>
  <si>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</si>
  <si>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</si>
  <si>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</si>
  <si>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</si>
  <si>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</si>
  <si>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</si>
  <si>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</si>
  <si>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</si>
  <si>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</si>
  <si>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</si>
  <si>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</si>
  <si>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</si>
  <si>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</si>
  <si>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</si>
  <si>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</si>
  <si>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</si>
  <si>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</si>
  <si>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</si>
  <si>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</si>
  <si>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</si>
  <si>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</si>
  <si>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</si>
  <si>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</si>
  <si>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</si>
  <si>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</si>
  <si>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</si>
  <si>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</si>
  <si>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</si>
  <si>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</si>
  <si>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</si>
  <si>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</si>
  <si>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</si>
  <si>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Солоднева Татьяна Васильевна</t>
  </si>
  <si>
    <t>Десерт фруктовый (яблоко)</t>
  </si>
  <si>
    <t>Таб.24/96</t>
  </si>
  <si>
    <t>Каша молочная пшенная с маслом</t>
  </si>
  <si>
    <t>Таб №4/96</t>
  </si>
  <si>
    <t>Чай с сахаром</t>
  </si>
  <si>
    <t>628/96г.</t>
  </si>
  <si>
    <t>булочное</t>
  </si>
  <si>
    <t>Печенье Хлебный спас сдобное Полезный завтрак в асс.32гр.</t>
  </si>
  <si>
    <t>ТТК</t>
  </si>
  <si>
    <t>Хлеб пшеничный</t>
  </si>
  <si>
    <t>пром</t>
  </si>
  <si>
    <t>Сыр порционный</t>
  </si>
  <si>
    <t>Таб №25/96</t>
  </si>
  <si>
    <t>Таб.№24/96</t>
  </si>
  <si>
    <t>Плов из свинины (окорок)</t>
  </si>
  <si>
    <t>№ 403/96</t>
  </si>
  <si>
    <t>Пром</t>
  </si>
  <si>
    <t>ПП</t>
  </si>
  <si>
    <t>УКС</t>
  </si>
  <si>
    <t>Булочка с маком</t>
  </si>
  <si>
    <t>Чай без сахара</t>
  </si>
  <si>
    <t>Котлеты Пикник с соусом томатным</t>
  </si>
  <si>
    <t>Спагетти (макароны) отварные</t>
  </si>
  <si>
    <t>469/96</t>
  </si>
  <si>
    <t>Чай фруктовый</t>
  </si>
  <si>
    <t>Батон в ассортименте</t>
  </si>
  <si>
    <t>Трубочка слоёная в ассортименте</t>
  </si>
  <si>
    <t>Каша молочная геркулесовая с маслом</t>
  </si>
  <si>
    <t>Таблица №4/96</t>
  </si>
  <si>
    <t>кисломол.</t>
  </si>
  <si>
    <t>Йогурт 2,5% 100гр.в асс.</t>
  </si>
  <si>
    <t>Мясо прессованное порционное (изд.кул.мясное)</t>
  </si>
  <si>
    <t>Запеканка творожная с крошкой</t>
  </si>
  <si>
    <t>Соус Десертный из ягоды св. мороженной</t>
  </si>
  <si>
    <t>680/97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</si>
</sst>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8" sqref="L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5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205</v>
      </c>
      <c r="G6" s="40">
        <v>8.57</v>
      </c>
      <c r="H6" s="40">
        <v>8.64</v>
      </c>
      <c r="I6" s="40">
        <v>39.82</v>
      </c>
      <c r="J6" s="40">
        <v>271.32</v>
      </c>
      <c r="K6" s="41" t="s">
        <v>44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80</v>
      </c>
      <c r="G7" s="43">
        <v>0.32</v>
      </c>
      <c r="H7" s="43">
        <v>0.32</v>
      </c>
      <c r="I7" s="43">
        <v>7.84</v>
      </c>
      <c r="J7" s="43">
        <v>35.520000000000003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/>
      <c r="H8" s="43"/>
      <c r="I8" s="43">
        <v>14.97</v>
      </c>
      <c r="J8" s="43">
        <v>66.180000000000007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40</v>
      </c>
      <c r="G9" s="43">
        <v>3.04</v>
      </c>
      <c r="H9" s="43">
        <v>0.32</v>
      </c>
      <c r="I9" s="43">
        <v>19.68</v>
      </c>
      <c r="J9" s="43">
        <v>93.76</v>
      </c>
      <c r="K9" s="44" t="s">
        <v>51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47</v>
      </c>
      <c r="E11" s="42" t="s">
        <v>48</v>
      </c>
      <c r="F11" s="43">
        <v>32</v>
      </c>
      <c r="G11" s="43">
        <v>2.36</v>
      </c>
      <c r="H11" s="43">
        <v>5.28</v>
      </c>
      <c r="I11" s="43">
        <v>22.08</v>
      </c>
      <c r="J11" s="43">
        <v>145.28</v>
      </c>
      <c r="K11" s="44" t="s">
        <v>49</v>
      </c>
      <c r="L11" s="43"/>
    </row>
    <row r="12" spans="1:12" ht="25.5" x14ac:dyDescent="0.25">
      <c r="A12" s="23"/>
      <c r="B12" s="15"/>
      <c r="C12" s="11"/>
      <c r="D12" s="6"/>
      <c r="E12" s="42" t="s">
        <v>52</v>
      </c>
      <c r="F12" s="43">
        <v>15</v>
      </c>
      <c r="G12" s="43">
        <v>3.69</v>
      </c>
      <c r="H12" s="43">
        <v>4.6900000000000004</v>
      </c>
      <c r="I12" s="43"/>
      <c r="J12" s="43">
        <v>56.97</v>
      </c>
      <c r="K12" s="44" t="s">
        <v>53</v>
      </c>
      <c r="L12" s="43">
        <v>78.680000000000007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572</v>
      </c>
      <c r="G13" s="19">
        <f t="shared" ref="G13:J13" si="0">SUM(G6:G12)</f>
        <v>17.98</v>
      </c>
      <c r="H13" s="19">
        <f t="shared" si="0"/>
        <v>19.250000000000004</v>
      </c>
      <c r="I13" s="19">
        <f t="shared" si="0"/>
        <v>104.39</v>
      </c>
      <c r="J13" s="19">
        <f t="shared" si="0"/>
        <v>669.03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572</v>
      </c>
      <c r="G24" s="32">
        <f t="shared" ref="G24:J24" si="4">G13+G23</f>
        <v>17.98</v>
      </c>
      <c r="H24" s="32">
        <f t="shared" si="4"/>
        <v>19.250000000000004</v>
      </c>
      <c r="I24" s="32">
        <f t="shared" si="4"/>
        <v>104.39</v>
      </c>
      <c r="J24" s="32">
        <f t="shared" si="4"/>
        <v>669.03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180</v>
      </c>
      <c r="G25" s="40">
        <v>10.41</v>
      </c>
      <c r="H25" s="40">
        <v>21.54</v>
      </c>
      <c r="I25" s="40">
        <v>40.1</v>
      </c>
      <c r="J25" s="40">
        <v>395.9</v>
      </c>
      <c r="K25" s="41" t="s">
        <v>56</v>
      </c>
      <c r="L25" s="40"/>
    </row>
    <row r="26" spans="1:12" ht="25.5" x14ac:dyDescent="0.25">
      <c r="A26" s="14"/>
      <c r="B26" s="15"/>
      <c r="C26" s="11"/>
      <c r="D26" s="6" t="s">
        <v>26</v>
      </c>
      <c r="E26" s="42" t="s">
        <v>41</v>
      </c>
      <c r="F26" s="43">
        <v>75</v>
      </c>
      <c r="G26" s="43">
        <v>0.3</v>
      </c>
      <c r="H26" s="43">
        <v>0.3</v>
      </c>
      <c r="I26" s="43">
        <v>7.35</v>
      </c>
      <c r="J26" s="43">
        <v>33.299999999999997</v>
      </c>
      <c r="K26" s="44" t="s">
        <v>54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14.97</v>
      </c>
      <c r="J27" s="43">
        <v>66.180000000000007</v>
      </c>
      <c r="K27" s="44" t="s">
        <v>46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 t="s">
        <v>57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78.680000000000007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14.510000000000002</v>
      </c>
      <c r="H32" s="19">
        <f t="shared" ref="H32" si="7">SUM(H25:H31)</f>
        <v>22.24</v>
      </c>
      <c r="I32" s="19">
        <f t="shared" ref="I32" si="8">SUM(I25:I31)</f>
        <v>87.02000000000001</v>
      </c>
      <c r="J32" s="19">
        <f t="shared" ref="J32:L32" si="9">SUM(J25:J31)</f>
        <v>612.58000000000004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505</v>
      </c>
      <c r="G43" s="32">
        <f t="shared" ref="G43" si="14">G32+G42</f>
        <v>14.510000000000002</v>
      </c>
      <c r="H43" s="32">
        <f t="shared" ref="H43" si="15">H32+H42</f>
        <v>22.24</v>
      </c>
      <c r="I43" s="32">
        <f t="shared" ref="I43" si="16">I32+I42</f>
        <v>87.02000000000001</v>
      </c>
      <c r="J43" s="32">
        <f t="shared" ref="J43:L43" si="17">J32+J42</f>
        <v>612.58000000000004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100</v>
      </c>
      <c r="G44" s="40">
        <v>2.99</v>
      </c>
      <c r="H44" s="40">
        <v>8.82</v>
      </c>
      <c r="I44" s="40">
        <v>25.93</v>
      </c>
      <c r="J44" s="40">
        <v>195.06</v>
      </c>
      <c r="K44" s="41" t="s">
        <v>59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74</v>
      </c>
      <c r="F45" s="43">
        <v>50</v>
      </c>
      <c r="G45" s="43">
        <v>0.17</v>
      </c>
      <c r="H45" s="43">
        <v>7.0000000000000007E-2</v>
      </c>
      <c r="I45" s="43">
        <v>33.799999999999997</v>
      </c>
      <c r="J45" s="43">
        <v>136.47</v>
      </c>
      <c r="K45" s="44" t="s">
        <v>75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41</v>
      </c>
      <c r="F49" s="43">
        <v>100</v>
      </c>
      <c r="G49" s="43">
        <v>0.4</v>
      </c>
      <c r="H49" s="43">
        <v>0.4</v>
      </c>
      <c r="I49" s="43">
        <v>11.3</v>
      </c>
      <c r="J49" s="43">
        <v>50.4</v>
      </c>
      <c r="K49" s="44" t="s">
        <v>42</v>
      </c>
      <c r="L49" s="43"/>
    </row>
    <row r="50" spans="1:12" ht="15" x14ac:dyDescent="0.25">
      <c r="A50" s="23"/>
      <c r="B50" s="15"/>
      <c r="C50" s="11"/>
      <c r="D50" s="6" t="s">
        <v>47</v>
      </c>
      <c r="E50" s="42" t="s">
        <v>60</v>
      </c>
      <c r="F50" s="43">
        <v>50</v>
      </c>
      <c r="G50" s="43">
        <v>4.3099999999999996</v>
      </c>
      <c r="H50" s="43">
        <v>1.87</v>
      </c>
      <c r="I50" s="43">
        <v>29.72</v>
      </c>
      <c r="J50" s="43">
        <v>152.94999999999999</v>
      </c>
      <c r="K50" s="44" t="s">
        <v>49</v>
      </c>
      <c r="L50" s="43">
        <v>78.680000000000007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7.8699999999999992</v>
      </c>
      <c r="H51" s="19">
        <f t="shared" ref="H51" si="19">SUM(H44:H50)</f>
        <v>11.16</v>
      </c>
      <c r="I51" s="19">
        <f t="shared" ref="I51" si="20">SUM(I44:I50)</f>
        <v>100.75</v>
      </c>
      <c r="J51" s="19">
        <f t="shared" ref="J51:L51" si="21">SUM(J44:J50)</f>
        <v>534.87999999999988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7.8699999999999992</v>
      </c>
      <c r="H62" s="32">
        <f t="shared" ref="H62" si="27">H51+H61</f>
        <v>11.16</v>
      </c>
      <c r="I62" s="32">
        <f t="shared" ref="I62" si="28">I51+I61</f>
        <v>100.75</v>
      </c>
      <c r="J62" s="32">
        <f t="shared" ref="J62:L62" si="29">J51+J61</f>
        <v>534.87999999999988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100</v>
      </c>
      <c r="G63" s="40">
        <v>5.68</v>
      </c>
      <c r="H63" s="40">
        <v>17.34</v>
      </c>
      <c r="I63" s="40">
        <v>8.2899999999999991</v>
      </c>
      <c r="J63" s="40">
        <v>211.91</v>
      </c>
      <c r="K63" s="41" t="s">
        <v>49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63</v>
      </c>
      <c r="F64" s="43">
        <v>150</v>
      </c>
      <c r="G64" s="43">
        <v>6.5</v>
      </c>
      <c r="H64" s="43">
        <v>5.66</v>
      </c>
      <c r="I64" s="43">
        <v>35.880000000000003</v>
      </c>
      <c r="J64" s="43">
        <v>216.84</v>
      </c>
      <c r="K64" s="44" t="s">
        <v>64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0.2</v>
      </c>
      <c r="H65" s="43">
        <v>0.04</v>
      </c>
      <c r="I65" s="43">
        <v>19.010000000000002</v>
      </c>
      <c r="J65" s="43">
        <v>77.2</v>
      </c>
      <c r="K65" s="44" t="s">
        <v>49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40</v>
      </c>
      <c r="G66" s="43">
        <v>3</v>
      </c>
      <c r="H66" s="43">
        <v>1.1599999999999999</v>
      </c>
      <c r="I66" s="43">
        <v>20.56</v>
      </c>
      <c r="J66" s="43">
        <v>104.68</v>
      </c>
      <c r="K66" s="44" t="s">
        <v>58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47</v>
      </c>
      <c r="E68" s="42" t="s">
        <v>67</v>
      </c>
      <c r="F68" s="43">
        <v>35</v>
      </c>
      <c r="G68" s="43">
        <v>1.64</v>
      </c>
      <c r="H68" s="43">
        <v>5.74</v>
      </c>
      <c r="I68" s="43">
        <v>14.41</v>
      </c>
      <c r="J68" s="43">
        <v>115.86</v>
      </c>
      <c r="K68" s="44" t="s">
        <v>49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78.680000000000007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17.02</v>
      </c>
      <c r="H70" s="19">
        <f t="shared" ref="H70" si="31">SUM(H63:H69)</f>
        <v>29.939999999999998</v>
      </c>
      <c r="I70" s="19">
        <f t="shared" ref="I70" si="32">SUM(I63:I69)</f>
        <v>98.15</v>
      </c>
      <c r="J70" s="19">
        <f t="shared" ref="J70:L70" si="33">SUM(J63:J69)</f>
        <v>726.49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525</v>
      </c>
      <c r="G81" s="32">
        <f t="shared" ref="G81" si="38">G70+G80</f>
        <v>17.02</v>
      </c>
      <c r="H81" s="32">
        <f t="shared" ref="H81" si="39">H70+H80</f>
        <v>29.939999999999998</v>
      </c>
      <c r="I81" s="32">
        <f t="shared" ref="I81" si="40">I70+I80</f>
        <v>98.15</v>
      </c>
      <c r="J81" s="32">
        <f t="shared" ref="J81:L81" si="41">J70+J80</f>
        <v>726.49</v>
      </c>
      <c r="K81" s="32"/>
      <c r="L81" s="32">
        <f t="shared" si="41"/>
        <v>78.680000000000007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205</v>
      </c>
      <c r="G82" s="40">
        <v>8.35</v>
      </c>
      <c r="H82" s="40">
        <v>9.82</v>
      </c>
      <c r="I82" s="40">
        <v>34.119999999999997</v>
      </c>
      <c r="J82" s="40">
        <v>258.26</v>
      </c>
      <c r="K82" s="41" t="s">
        <v>69</v>
      </c>
      <c r="L82" s="40"/>
    </row>
    <row r="83" spans="1:12" ht="15" x14ac:dyDescent="0.25">
      <c r="A83" s="23"/>
      <c r="B83" s="15"/>
      <c r="C83" s="11"/>
      <c r="D83" s="6" t="s">
        <v>70</v>
      </c>
      <c r="E83" s="42" t="s">
        <v>71</v>
      </c>
      <c r="F83" s="43">
        <v>100</v>
      </c>
      <c r="G83" s="43">
        <v>2.8</v>
      </c>
      <c r="H83" s="43">
        <v>2.5</v>
      </c>
      <c r="I83" s="43">
        <v>10</v>
      </c>
      <c r="J83" s="43">
        <v>73.7</v>
      </c>
      <c r="K83" s="44" t="s">
        <v>49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/>
      <c r="H84" s="43"/>
      <c r="I84" s="43">
        <v>14.97</v>
      </c>
      <c r="J84" s="43">
        <v>66.180000000000007</v>
      </c>
      <c r="K84" s="44" t="s">
        <v>46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30</v>
      </c>
      <c r="G85" s="43">
        <v>2.25</v>
      </c>
      <c r="H85" s="43">
        <v>0.87</v>
      </c>
      <c r="I85" s="43">
        <v>15.42</v>
      </c>
      <c r="J85" s="43">
        <v>78.510000000000005</v>
      </c>
      <c r="K85" s="44" t="s">
        <v>58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72</v>
      </c>
      <c r="F87" s="43">
        <v>15</v>
      </c>
      <c r="G87" s="43">
        <v>0.17</v>
      </c>
      <c r="H87" s="43">
        <v>0.31</v>
      </c>
      <c r="I87" s="43"/>
      <c r="J87" s="43">
        <v>3.47</v>
      </c>
      <c r="K87" s="44" t="s">
        <v>49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78.680000000000007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13.569999999999999</v>
      </c>
      <c r="H89" s="19">
        <f t="shared" ref="H89" si="43">SUM(H82:H88)</f>
        <v>13.5</v>
      </c>
      <c r="I89" s="19">
        <f t="shared" ref="I89" si="44">SUM(I82:I88)</f>
        <v>74.509999999999991</v>
      </c>
      <c r="J89" s="19">
        <f t="shared" ref="J89:L89" si="45">SUM(J82:J88)</f>
        <v>480.12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13.569999999999999</v>
      </c>
      <c r="H100" s="32">
        <f t="shared" ref="H100" si="51">H89+H99</f>
        <v>13.5</v>
      </c>
      <c r="I100" s="32">
        <f t="shared" ref="I100" si="52">I89+I99</f>
        <v>74.509999999999991</v>
      </c>
      <c r="J100" s="32">
        <f t="shared" ref="J100:L100" si="53">J89+J99</f>
        <v>480.12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14.189999999999998</v>
      </c>
      <c r="H196" s="34">
        <f t="shared" si="94"/>
        <v>19.218</v>
      </c>
      <c r="I196" s="34">
        <f t="shared" si="94"/>
        <v>92.964000000000013</v>
      </c>
      <c r="J196" s="34">
        <f t="shared" si="94"/>
        <v>604.62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Семёнова</cp:lastModifiedBy>
  <dcterms:created xsi:type="dcterms:W3CDTF">2022-05-16T14:23:56Z</dcterms:created>
  <dcterms:modified xsi:type="dcterms:W3CDTF">2025-05-16T06:24:34Z</dcterms:modified>
</cp:coreProperties>
</file>